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37" activeTab="0"/>
  </bookViews>
  <sheets>
    <sheet name="Rekapitulacija" sheetId="1" r:id="rId1"/>
  </sheets>
  <definedNames>
    <definedName name="_xlnm.Print_Area" localSheetId="0">'Rekapitulacija'!$A$1:$H$100</definedName>
  </definedNames>
  <calcPr fullCalcOnLoad="1"/>
</workbook>
</file>

<file path=xl/sharedStrings.xml><?xml version="1.0" encoding="utf-8"?>
<sst xmlns="http://schemas.openxmlformats.org/spreadsheetml/2006/main" count="175" uniqueCount="74">
  <si>
    <t>OPOMBA: vse postavke kalkulirati z dobavo in montažo.</t>
  </si>
  <si>
    <t>x</t>
  </si>
  <si>
    <t>ur</t>
  </si>
  <si>
    <t>STROJNE   NAPELJAVE</t>
  </si>
  <si>
    <t xml:space="preserve">
FINALNO BARVANJE , CEVI, KONZOL, DRŽAL Z BARVO,   ODPORNO DO 13O ST.C
</t>
  </si>
  <si>
    <t>EUR</t>
  </si>
  <si>
    <t>I.</t>
  </si>
  <si>
    <t>kom</t>
  </si>
  <si>
    <t xml:space="preserve">
KROGLIČNA PIPA Z OBOJESTRANSKIM NOTRANJIM NAVOJEM, NIKLANA, Z DOLGO ROČICO, "POLIMIX ŽIRI, S TESNILNIM MATERIALOM
</t>
  </si>
  <si>
    <t>NO 15</t>
  </si>
  <si>
    <t>NO 20</t>
  </si>
  <si>
    <t xml:space="preserve">
 AVTOMATSKI ODZRAČEVALEC NA PLOVČEK S KROGELNO PIPICO  IN TULKO NO 10, S SPOJNIM IN TESNILNIM MATERIALOM
</t>
  </si>
  <si>
    <t>NO15</t>
  </si>
  <si>
    <r>
      <t xml:space="preserve">
JEKLENA  HILTI POCINKANA KONZOLA l= 450 MM S PODSTAVKOMA CEVI</t>
    </r>
    <r>
      <rPr>
        <b/>
        <sz val="10"/>
        <rFont val="Arial"/>
        <family val="2"/>
      </rPr>
      <t xml:space="preserve"> NO 50</t>
    </r>
    <r>
      <rPr>
        <sz val="10"/>
        <rFont val="Arial"/>
        <family val="2"/>
      </rPr>
      <t xml:space="preserve">, Z VIJAKI, ZA MONTAŽO V STENO , FASADO TRIMO  ALI BETONSKO PODLOGO  ZA CENTRALNO OGREVANJE .
</t>
    </r>
  </si>
  <si>
    <t xml:space="preserve">
IZOLACIJA Z NOVOTERM VOLNO IN AL PLOČEVINO DRUGI DELI PODPOSTAJE 
</t>
  </si>
  <si>
    <t>X</t>
  </si>
  <si>
    <t xml:space="preserve">
PRIPRAVLJALNA IN ZAKLJUČNA DELA,  TRANSPORTNI IN OSTALI SPLOŠNI STROŠKI,
</t>
  </si>
  <si>
    <t>PLINSKA NAPELJAVA</t>
  </si>
  <si>
    <t>NO 25</t>
  </si>
  <si>
    <t>kpl</t>
  </si>
  <si>
    <t>"
 Vložna cev  skozi zid. D+20 mm, S = ZID+2 x 50 mm
"</t>
  </si>
  <si>
    <t xml:space="preserve">
Plinski manometer s krogelno pipico NO 15, fi 80, območja  do 120 mbar.
</t>
  </si>
  <si>
    <t xml:space="preserve">
Anti korozijska zaščita prostega  plinovoda, ki se sestoji iz :
   -odstranjevanje nečistoč in rje z žično ščetko.
   -osnovni minijski - dvoslojni premaz 70 mikr
   -finalni dvoslojni premaz z lakom RAL 9001 , rumena,
    70 mikr.
</t>
  </si>
  <si>
    <t>m2</t>
  </si>
  <si>
    <r>
      <t xml:space="preserve">
VARNOSTNO VENTIL NA VZMET NO 25-3 BAR</t>
    </r>
    <r>
      <rPr>
        <sz val="10"/>
        <rFont val="Arial"/>
        <family val="2"/>
      </rPr>
      <t xml:space="preserve">
</t>
    </r>
  </si>
  <si>
    <t xml:space="preserve">
Glavna požarna plinska omarica, nadometna,   velikosti  ocenjeno 600 x 600 x 300 , z zapiralom, zračena, iz nerjaveče pločevine, z nalepko   GLAVNA PLINSKA POŽARNA PIPA SPTE
</t>
  </si>
  <si>
    <t xml:space="preserve">
Temperaturno varnostno zapiralo TAS-2 , NO25 s tesnilnim materialom
</t>
  </si>
  <si>
    <t xml:space="preserve">
Tlačni in funkcionalni preizkus, pripravljalna in zaključna dela,, regulacija armature,  izdaja atestov.
</t>
  </si>
  <si>
    <t xml:space="preserve">
NEPREDVIDENA  DELA ZA IZVEDBO INSTALACIJ, 
</t>
  </si>
  <si>
    <t xml:space="preserve">
INTERNE CEVNE POVEZAVE BLOKA  ZA VITOBLOK 200, 50/80 KW.
</t>
  </si>
  <si>
    <t xml:space="preserve">
PLOČEVINASTAO ZAPRTJE OBSTOJEČEGA BOKSA IZ PROFILOV IN MREŽE, GESIPA NAKOVIČENJE POCINKANIH PLOŠČ 1  X 20, 
1 MM.
</t>
  </si>
  <si>
    <t xml:space="preserve">
GASILNIK  ZA NA ZID CO2-5
</t>
  </si>
  <si>
    <t>SPTE - ZD KRŠKO</t>
  </si>
  <si>
    <t>I</t>
  </si>
  <si>
    <t xml:space="preserve">
JEKLENA  CEV IZ CELEGA ( MANESMAN )  ZA CENTRALNO OGREVANJE  S KOLENI, VARJENA PLAMENSKO, VARJENA  NA KRAJU SAMEM, NA VIŠINI 0 -18 M PO FASADI IN V PODTREŠJU , S KONZOLAMI  HILTI, IZDELANA TAKO, DA SE PREDVIDI MONTAŽA  AL   IZOLACIJE .
</t>
  </si>
  <si>
    <t>NO 32</t>
  </si>
  <si>
    <t xml:space="preserve">
Mehasti plinomer G-16, 18 M3/H, s holandci, atestiran.
</t>
  </si>
  <si>
    <t xml:space="preserve">
Fleksibilni kos  250 mm,  NO 25, za plin.
</t>
  </si>
  <si>
    <t>NO 40</t>
  </si>
  <si>
    <t xml:space="preserve">
CEVNA IZOLACIJA - NOVOTERM V AL PLOČEVINI, ZA  CEV NO 20 IN NO 50, 6 CM, ODPORNO DO 11O ST.C; zunanji in notranji toplovod
</t>
  </si>
  <si>
    <t>NO40</t>
  </si>
  <si>
    <t xml:space="preserve">
Krogelna pipa za plin,  navojna   s tesnilnim materialom,  proizvod POLIMIX  Ziri, tip KP  ali primerno.
</t>
  </si>
  <si>
    <t xml:space="preserve">
Plinski filter NP4, NO 40,  navojna   s tesnilnim materialom.
</t>
  </si>
  <si>
    <t xml:space="preserve">
ČIŠČENJE IN OSNOVNI ANTIKOROZIJSKI 2-KRATNI PREMAZ CEVI  ( RAZEN PRI ZVARIH ), PRED MONTAŽO IZOLACIJE, VIDNI DEL
</t>
  </si>
  <si>
    <t xml:space="preserve">
Brezšivna navojna cev  izdelana iz materiala Č.1212,  s kovanimi  fazoni in koleni, očiščena rje znotraj in zunaj na svetlo.
</t>
  </si>
  <si>
    <t xml:space="preserve">
ODVODNA CEV KONDENZATA PVC 32, POLOŽENO NADOMETNO IN V TLAKU, Z ZAZIDAVO,  S FIKSIRNIM MATERIALOM.
</t>
  </si>
  <si>
    <t xml:space="preserve">
NERJAVEČ DIMNIK FI 120 MM - OD MOTORJA NA PROSTO, H= 4+L= 7M, NAD STREHO, V TROSLOJNI IZVEDBI, KAPA, DVA KOLENA 90 ST.,  S FIKSIRNIM MATERIALOM.
</t>
  </si>
  <si>
    <t xml:space="preserve">
MREŽA NA ZRAČNI LINI FI 1200MM IN 1/2 FI 1200 MM,  IZ PROFILOV IN MREŽE, POCINKANO, S FIKSIRNIM MATERIALOM.
</t>
  </si>
  <si>
    <t xml:space="preserve">
Nulti servis in zagon naprave in izobraževanje posluževalca,  z navodili.
</t>
  </si>
  <si>
    <t xml:space="preserve">Elektromagnetni ventil DUNGS DN 25
</t>
  </si>
  <si>
    <t xml:space="preserve">
Sklop elektro instalacijskih de za priključitev SPTE na omrežje:
- elektro krmilna omara s števcem elektrike, ločilno mesto,
- krmilni elementi in stikala, varovalke in kontaktorji,
- napetostna, frekvenčna in smerna zaščita s tokovnim transformatorjem,
- ozemljitve,
- glavni priključni kabel,
- elektro izjave in dokumentacija
- nadzor pri gradnji
</t>
  </si>
  <si>
    <t xml:space="preserve">
Kondenzator dimnih plinov iz nerjavnega materiala, za VITOBLOC 200 EM 50/81, s priključki.
</t>
  </si>
  <si>
    <r>
      <t xml:space="preserve">
MONTAŽA NERJAVEČEGA  KONDENZATORJA ZA  DIMNE PLINE .</t>
    </r>
    <r>
      <rPr>
        <sz val="10"/>
        <rFont val="Arial"/>
        <family val="2"/>
      </rPr>
      <t xml:space="preserve">
</t>
    </r>
  </si>
  <si>
    <t xml:space="preserve">
Dušilec izpuha iz nerjavnega materiala, za VITOBLOC 200 EM 50/81, s priključki.
</t>
  </si>
  <si>
    <t xml:space="preserve">SPTE- Viessmann- VITOBLOC 200 EM  50/81 v glušni komori z amortizerji,
- tropotni elektromotorni ventil s pogonom VRG 3-AMG 335 (0-10V) za dvig temperature povratka vode, v blok izvedbi.
</t>
  </si>
  <si>
    <t>SPTE 50/81, POVEZAVA NA SISTEM</t>
  </si>
  <si>
    <t xml:space="preserve">
Alarmna centrala za prisotnost plina s sondo in s priklopom na magnetni ventil plina, z zagonom in atestažo..
</t>
  </si>
  <si>
    <r>
      <t xml:space="preserve">
ENERKON KALORIMETER  ZA VODO DO 11O C, NP 6, S PROTIPRIROBNICAMA , Z VIJAKI  IN S TESNILOM, S TIPALOMA, ATESTIRANO,
 PRIMEREN TIP:MEGACONTROL CF51,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OBSTOJEČA PODPOSTAJA, 30-45 M3/H,
PRIROBNIČNA RADUCIRKA NO 80-100 KOM 2, SPOJNI MATERIAL,  
</t>
    </r>
  </si>
  <si>
    <r>
      <t xml:space="preserve">
ENERKON KALORIMETER  ZA VODO DO 11O C, NP 6, S PROTIPRIROBNICAMA , Z VIJAKI  IN S TESNILOM, S TIPALOMA, ATESTIRANO,
 PRIMEREN TIP: </t>
    </r>
    <r>
      <rPr>
        <b/>
        <sz val="10"/>
        <rFont val="Arial"/>
        <family val="2"/>
      </rPr>
      <t xml:space="preserve"> MEGACONTROL  MCFU,  5-10 M3/H, </t>
    </r>
    <r>
      <rPr>
        <sz val="10"/>
        <rFont val="Arial"/>
        <family val="2"/>
      </rPr>
      <t xml:space="preserve">
</t>
    </r>
  </si>
  <si>
    <t xml:space="preserve">
Nepredvidena gradbena dela za izvedbo instalacij plina
</t>
  </si>
  <si>
    <t xml:space="preserve">
POZIDAVA BOKSA ZA SPTE NAPRAVO DIM 3 X 5 X 2,9 IZ BETONSKIH KVADROV 25 CM, OMETANO IZ FINALNO ZGLAJENO, BELJENO Z JUPOLOM NA BELO</t>
  </si>
  <si>
    <t xml:space="preserve">
KOVINSKA POŽARNA VRATA DIM 1,2  X 2  M S KLJUČAVNICO, OSNOVNO IN FINALNO LAKIRANO NA SVETLO  SIVO, Z ZAZIDAVO IN OBDELAVO ROBOV.
</t>
  </si>
  <si>
    <t xml:space="preserve">
Ttransport SPTE, zlaganje SPTE in postavitev na mesto.
</t>
  </si>
  <si>
    <t xml:space="preserve">II. </t>
  </si>
  <si>
    <r>
      <t xml:space="preserve">
</t>
    </r>
    <r>
      <rPr>
        <sz val="10"/>
        <rFont val="Arial"/>
        <family val="2"/>
      </rPr>
      <t xml:space="preserve">ČRPALKA GHN  32/120, ENOFAZNA,  15 M3/H, 0,6 BAR S HOLANCEMA. Primeren tip.:GRUNDFOS GHN 32/120
</t>
    </r>
  </si>
  <si>
    <t>Vsa dela predhodno potrdi nadzorni projektant.</t>
  </si>
  <si>
    <t xml:space="preserve">
PRESTAVITEV KOVINSKA KONSTRUKCIJA ZA ZAPIRANJE POSEBNIH ODPADKOV ( CCA 15 M) , POVARJENO IN OSNOVNO  TER FINALNO LAKIRANO,   S POCINKANO MREŽO OČESCA 5 CM,   BOKS ZA KONTEJNERJE ZA POSEBNE ODPADKE, Z VRATI NA ZAKLEPANJE, DIM 3 X 5 X 2,9 M  IN IZREZ VRAT V ARMIRANO BEZONSKI ZID 20 CM,  ŠIRINE VRAT 1,2 M;  VIŠINE CCA 2,2 M ZGORAJ POLKROG 1 M , IZDELANO  V KLETNI ETAŽI ZDRAVSTVENEGA DOMA.
</t>
  </si>
  <si>
    <t>ZALOGOVNIK TOPLOTE ZA IZRAVNAVANJE KONJIC OGREVANJA VOLUMEN 2000 L Z IZOLACIJO</t>
  </si>
  <si>
    <t xml:space="preserve">
Regulator z varnostno zaporno funkcijo   10 % , za P1 = 0,1 bar; P2 = 40 mbar, Gpl = 15 do 25 m3/h;  NO 40, prirobnični, s spojnim in tesnilnim materialom. TIP: ROMBACH .......... ali primerno.</t>
  </si>
  <si>
    <t>m</t>
  </si>
  <si>
    <t>STROJNE IN EL. NAPELJAVE – SKUPAJ BREZ DDV</t>
  </si>
  <si>
    <t>STROJNE IN EL. NAPELJAVE – SKUPAJ Z DDV</t>
  </si>
  <si>
    <t>KONČNA PONUDBENA VREDNOST  V EUR Z DDV</t>
  </si>
  <si>
    <t xml:space="preserve">POPIS MATERIALA IN DEL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</si>
</sst>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haroni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wrapText="1"/>
    </xf>
    <xf numFmtId="1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left" vertical="top"/>
    </xf>
    <xf numFmtId="183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33" borderId="1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83" fontId="8" fillId="0" borderId="11" xfId="0" applyNumberFormat="1" applyFont="1" applyBorder="1" applyAlignment="1">
      <alignment horizontal="center"/>
    </xf>
    <xf numFmtId="183" fontId="8" fillId="0" borderId="12" xfId="0" applyNumberFormat="1" applyFont="1" applyBorder="1" applyAlignment="1">
      <alignment horizontal="center"/>
    </xf>
    <xf numFmtId="183" fontId="8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1.421875" style="3" customWidth="1"/>
    <col min="2" max="2" width="3.7109375" style="3" customWidth="1"/>
    <col min="3" max="3" width="59.28125" style="3" customWidth="1"/>
    <col min="4" max="4" width="5.00390625" style="3" customWidth="1"/>
    <col min="5" max="5" width="5.57421875" style="27" customWidth="1"/>
    <col min="6" max="6" width="1.57421875" style="3" customWidth="1"/>
    <col min="7" max="7" width="10.8515625" style="3" customWidth="1"/>
    <col min="8" max="8" width="16.8515625" style="3" customWidth="1"/>
    <col min="9" max="16384" width="9.140625" style="3" customWidth="1"/>
  </cols>
  <sheetData>
    <row r="1" spans="2:7" ht="15">
      <c r="B1" s="8"/>
      <c r="C1" s="9"/>
      <c r="D1" s="10"/>
      <c r="E1" s="23"/>
      <c r="F1" s="2"/>
      <c r="G1" s="2"/>
    </row>
    <row r="2" spans="2:8" ht="27.75">
      <c r="B2" s="8"/>
      <c r="C2" s="59" t="s">
        <v>32</v>
      </c>
      <c r="D2" s="59"/>
      <c r="E2" s="59"/>
      <c r="F2" s="59"/>
      <c r="G2" s="59"/>
      <c r="H2" s="59"/>
    </row>
    <row r="3" spans="2:8" ht="15">
      <c r="B3" s="8"/>
      <c r="C3" s="9"/>
      <c r="D3" s="16"/>
      <c r="E3" s="24"/>
      <c r="F3" s="17"/>
      <c r="G3" s="17"/>
      <c r="H3" s="18"/>
    </row>
    <row r="4" spans="2:8" s="11" customFormat="1" ht="37.5" customHeight="1">
      <c r="B4" s="12"/>
      <c r="C4" s="13" t="s">
        <v>73</v>
      </c>
      <c r="D4" s="17"/>
      <c r="E4" s="24"/>
      <c r="F4" s="17"/>
      <c r="G4" s="17"/>
      <c r="H4" s="18"/>
    </row>
    <row r="5" spans="2:8" ht="15.75">
      <c r="B5" s="8"/>
      <c r="C5" s="15"/>
      <c r="D5" s="17"/>
      <c r="E5" s="24"/>
      <c r="F5" s="17"/>
      <c r="G5" s="17"/>
      <c r="H5" s="18"/>
    </row>
    <row r="6" spans="2:8" ht="15">
      <c r="B6" s="8"/>
      <c r="C6" s="1"/>
      <c r="D6" s="17"/>
      <c r="E6" s="24"/>
      <c r="F6" s="17"/>
      <c r="G6" s="17"/>
      <c r="H6" s="21"/>
    </row>
    <row r="7" spans="2:8" ht="15.75">
      <c r="B7" s="14"/>
      <c r="C7" s="15"/>
      <c r="D7" s="17"/>
      <c r="E7" s="24"/>
      <c r="F7" s="17"/>
      <c r="G7" s="17"/>
      <c r="H7" s="19"/>
    </row>
    <row r="8" spans="2:8" ht="18" customHeight="1" thickBot="1">
      <c r="B8" s="14"/>
      <c r="C8" s="50" t="s">
        <v>70</v>
      </c>
      <c r="D8" s="79"/>
      <c r="E8" s="79"/>
      <c r="F8" s="79"/>
      <c r="G8" s="79"/>
      <c r="H8" s="52" t="s">
        <v>5</v>
      </c>
    </row>
    <row r="9" spans="2:8" ht="17.25" thickBot="1" thickTop="1">
      <c r="B9" s="14"/>
      <c r="C9" s="50" t="s">
        <v>71</v>
      </c>
      <c r="D9" s="80"/>
      <c r="E9" s="80"/>
      <c r="F9" s="80"/>
      <c r="G9" s="80"/>
      <c r="H9" s="52" t="s">
        <v>5</v>
      </c>
    </row>
    <row r="10" spans="2:8" ht="17.25" thickBot="1" thickTop="1">
      <c r="B10" s="4"/>
      <c r="C10" s="50" t="s">
        <v>72</v>
      </c>
      <c r="D10" s="80"/>
      <c r="E10" s="80"/>
      <c r="F10" s="80"/>
      <c r="G10" s="80"/>
      <c r="H10" s="52" t="s">
        <v>5</v>
      </c>
    </row>
    <row r="11" spans="2:8" ht="16.5" thickTop="1">
      <c r="B11" s="4"/>
      <c r="C11" s="50"/>
      <c r="D11" s="51"/>
      <c r="E11" s="51"/>
      <c r="F11" s="51"/>
      <c r="G11" s="51"/>
      <c r="H11" s="52"/>
    </row>
    <row r="12" spans="2:8" ht="15.75">
      <c r="B12" s="4"/>
      <c r="C12" s="50"/>
      <c r="D12" s="51"/>
      <c r="E12" s="51"/>
      <c r="F12" s="51"/>
      <c r="G12" s="51"/>
      <c r="H12" s="52"/>
    </row>
    <row r="13" spans="2:8" ht="15">
      <c r="B13" s="6" t="s">
        <v>33</v>
      </c>
      <c r="C13" s="9" t="str">
        <f>C29</f>
        <v>SPTE 50/81, POVEZAVA NA SISTEM</v>
      </c>
      <c r="D13" s="17"/>
      <c r="E13" s="24"/>
      <c r="F13" s="17"/>
      <c r="G13" s="17"/>
      <c r="H13" s="19"/>
    </row>
    <row r="14" spans="2:8" ht="15">
      <c r="B14" s="6" t="s">
        <v>63</v>
      </c>
      <c r="C14" s="9" t="s">
        <v>17</v>
      </c>
      <c r="D14" s="19"/>
      <c r="E14" s="25"/>
      <c r="F14" s="19"/>
      <c r="G14" s="19"/>
      <c r="H14" s="19"/>
    </row>
    <row r="15" spans="2:8" ht="15">
      <c r="B15" s="4"/>
      <c r="C15" s="1"/>
      <c r="D15" s="17"/>
      <c r="E15" s="24"/>
      <c r="F15" s="17"/>
      <c r="G15" s="17"/>
      <c r="H15" s="19"/>
    </row>
    <row r="16" spans="2:8" ht="15">
      <c r="B16" s="8"/>
      <c r="C16" s="1"/>
      <c r="D16" s="17"/>
      <c r="E16" s="24"/>
      <c r="F16" s="17"/>
      <c r="G16" s="17"/>
      <c r="H16" s="19"/>
    </row>
    <row r="17" spans="2:8" ht="15">
      <c r="B17" s="8"/>
      <c r="C17" s="1"/>
      <c r="D17" s="17"/>
      <c r="E17" s="24"/>
      <c r="F17" s="17"/>
      <c r="G17" s="17"/>
      <c r="H17" s="18"/>
    </row>
    <row r="18" spans="2:8" ht="15">
      <c r="B18" s="8"/>
      <c r="C18" s="1"/>
      <c r="D18" s="17"/>
      <c r="E18" s="24"/>
      <c r="F18" s="17"/>
      <c r="G18" s="17"/>
      <c r="H18" s="18"/>
    </row>
    <row r="19" spans="2:8" ht="15">
      <c r="B19" s="8"/>
      <c r="C19" s="1"/>
      <c r="D19" s="17"/>
      <c r="E19" s="24"/>
      <c r="F19" s="17"/>
      <c r="G19" s="17"/>
      <c r="H19" s="18"/>
    </row>
    <row r="20" spans="2:8" ht="14.25">
      <c r="B20" s="6"/>
      <c r="C20" s="1"/>
      <c r="D20" s="17"/>
      <c r="E20" s="24"/>
      <c r="F20" s="17"/>
      <c r="G20" s="54"/>
      <c r="H20" s="55"/>
    </row>
    <row r="21" spans="3:8" ht="14.25">
      <c r="C21" s="9" t="s">
        <v>3</v>
      </c>
      <c r="D21" s="18"/>
      <c r="E21" s="26"/>
      <c r="F21" s="18"/>
      <c r="G21" s="55"/>
      <c r="H21" s="55"/>
    </row>
    <row r="22" spans="3:8" ht="16.5" customHeight="1">
      <c r="C22" s="7"/>
      <c r="D22" s="20"/>
      <c r="E22" s="26"/>
      <c r="F22" s="18"/>
      <c r="G22" s="55"/>
      <c r="H22" s="55"/>
    </row>
    <row r="23" spans="2:8" ht="14.25">
      <c r="B23" s="6"/>
      <c r="C23" s="5" t="s">
        <v>0</v>
      </c>
      <c r="D23" s="20"/>
      <c r="E23" s="26"/>
      <c r="F23" s="17"/>
      <c r="G23" s="54"/>
      <c r="H23" s="54"/>
    </row>
    <row r="24" spans="3:8" ht="14.25" customHeight="1">
      <c r="C24" s="22" t="s">
        <v>65</v>
      </c>
      <c r="D24" s="77"/>
      <c r="E24" s="77"/>
      <c r="F24" s="77"/>
      <c r="G24" s="77"/>
      <c r="H24" s="77"/>
    </row>
    <row r="25" spans="2:8" ht="14.25" customHeight="1">
      <c r="B25" s="6"/>
      <c r="C25" s="1"/>
      <c r="D25" s="77"/>
      <c r="E25" s="77"/>
      <c r="F25" s="77"/>
      <c r="G25" s="77"/>
      <c r="H25" s="77"/>
    </row>
    <row r="26" spans="3:8" ht="14.25" customHeight="1">
      <c r="C26" s="9"/>
      <c r="D26" s="77"/>
      <c r="E26" s="77"/>
      <c r="F26" s="77"/>
      <c r="G26" s="77"/>
      <c r="H26" s="77"/>
    </row>
    <row r="27" spans="3:8" ht="16.5" customHeight="1">
      <c r="C27" s="7"/>
      <c r="D27" s="77"/>
      <c r="E27" s="77"/>
      <c r="F27" s="77"/>
      <c r="G27" s="77"/>
      <c r="H27" s="77"/>
    </row>
    <row r="28" spans="3:8" ht="14.25" customHeight="1">
      <c r="C28" s="5"/>
      <c r="D28" s="77"/>
      <c r="E28" s="77"/>
      <c r="F28" s="77"/>
      <c r="G28" s="77"/>
      <c r="H28" s="77"/>
    </row>
    <row r="29" spans="2:8" ht="15" customHeight="1">
      <c r="B29" s="28" t="s">
        <v>6</v>
      </c>
      <c r="C29" s="29" t="s">
        <v>55</v>
      </c>
      <c r="D29" s="77"/>
      <c r="E29" s="77"/>
      <c r="F29" s="77"/>
      <c r="G29" s="77"/>
      <c r="H29" s="77"/>
    </row>
    <row r="30" spans="2:8" ht="89.25" customHeight="1">
      <c r="B30" s="32">
        <f>COUNTA($B$26:B29)</f>
        <v>1</v>
      </c>
      <c r="C30" s="33" t="s">
        <v>34</v>
      </c>
      <c r="D30" s="78"/>
      <c r="E30" s="78"/>
      <c r="F30" s="78"/>
      <c r="G30" s="78"/>
      <c r="H30" s="78"/>
    </row>
    <row r="31" spans="2:8" ht="14.25">
      <c r="B31" s="36"/>
      <c r="C31" s="37" t="s">
        <v>12</v>
      </c>
      <c r="D31" s="34">
        <v>8</v>
      </c>
      <c r="E31" s="31" t="s">
        <v>69</v>
      </c>
      <c r="F31" s="35" t="s">
        <v>1</v>
      </c>
      <c r="G31" s="53"/>
      <c r="H31" s="53"/>
    </row>
    <row r="32" spans="2:8" ht="14.25">
      <c r="B32" s="36"/>
      <c r="C32" s="37" t="s">
        <v>40</v>
      </c>
      <c r="D32" s="34">
        <v>135</v>
      </c>
      <c r="E32" s="31" t="s">
        <v>69</v>
      </c>
      <c r="F32" s="35" t="s">
        <v>1</v>
      </c>
      <c r="G32" s="53"/>
      <c r="H32" s="53"/>
    </row>
    <row r="33" spans="2:8" ht="76.5">
      <c r="B33" s="38">
        <f>COUNTA($B$26:B32)</f>
        <v>2</v>
      </c>
      <c r="C33" s="33" t="s">
        <v>13</v>
      </c>
      <c r="D33" s="60"/>
      <c r="E33" s="61"/>
      <c r="F33" s="61"/>
      <c r="G33" s="61"/>
      <c r="H33" s="62"/>
    </row>
    <row r="34" spans="2:8" ht="14.25">
      <c r="B34" s="36"/>
      <c r="C34" s="37"/>
      <c r="D34" s="34">
        <v>25</v>
      </c>
      <c r="E34" s="31" t="s">
        <v>19</v>
      </c>
      <c r="F34" s="35" t="s">
        <v>1</v>
      </c>
      <c r="G34" s="53"/>
      <c r="H34" s="53"/>
    </row>
    <row r="35" spans="2:8" ht="63.75">
      <c r="B35" s="38">
        <f>COUNTA($B$26:B34)</f>
        <v>3</v>
      </c>
      <c r="C35" s="37" t="s">
        <v>8</v>
      </c>
      <c r="D35" s="63"/>
      <c r="E35" s="64"/>
      <c r="F35" s="64"/>
      <c r="G35" s="64"/>
      <c r="H35" s="65"/>
    </row>
    <row r="36" spans="2:8" ht="14.25">
      <c r="B36" s="38"/>
      <c r="C36" s="37" t="s">
        <v>9</v>
      </c>
      <c r="D36" s="39">
        <v>4</v>
      </c>
      <c r="E36" s="31" t="s">
        <v>7</v>
      </c>
      <c r="F36" s="35" t="s">
        <v>1</v>
      </c>
      <c r="G36" s="53"/>
      <c r="H36" s="57"/>
    </row>
    <row r="37" spans="2:8" ht="14.25">
      <c r="B37" s="38"/>
      <c r="C37" s="37" t="s">
        <v>10</v>
      </c>
      <c r="D37" s="39">
        <v>2</v>
      </c>
      <c r="E37" s="31" t="s">
        <v>7</v>
      </c>
      <c r="F37" s="35" t="s">
        <v>1</v>
      </c>
      <c r="G37" s="53"/>
      <c r="H37" s="57"/>
    </row>
    <row r="38" spans="2:8" ht="14.25">
      <c r="B38" s="38"/>
      <c r="C38" s="37" t="s">
        <v>35</v>
      </c>
      <c r="D38" s="39">
        <v>7</v>
      </c>
      <c r="E38" s="31" t="s">
        <v>7</v>
      </c>
      <c r="F38" s="35" t="s">
        <v>1</v>
      </c>
      <c r="G38" s="53"/>
      <c r="H38" s="57"/>
    </row>
    <row r="39" spans="2:8" ht="57" customHeight="1">
      <c r="B39" s="38">
        <f>COUNTA($B$26:B38)</f>
        <v>4</v>
      </c>
      <c r="C39" s="33" t="s">
        <v>11</v>
      </c>
      <c r="D39" s="39">
        <v>6</v>
      </c>
      <c r="E39" s="31" t="s">
        <v>7</v>
      </c>
      <c r="F39" s="35" t="s">
        <v>1</v>
      </c>
      <c r="G39" s="53"/>
      <c r="H39" s="53"/>
    </row>
    <row r="40" spans="2:8" ht="78" customHeight="1">
      <c r="B40" s="38">
        <f>COUNTA($B$26:B39)</f>
        <v>5</v>
      </c>
      <c r="C40" s="33" t="s">
        <v>58</v>
      </c>
      <c r="D40" s="39">
        <v>1</v>
      </c>
      <c r="E40" s="31" t="s">
        <v>7</v>
      </c>
      <c r="F40" s="35" t="s">
        <v>1</v>
      </c>
      <c r="G40" s="53"/>
      <c r="H40" s="53"/>
    </row>
    <row r="41" spans="2:8" ht="114.75" customHeight="1">
      <c r="B41" s="38">
        <f>COUNTA($B$26:B40)</f>
        <v>6</v>
      </c>
      <c r="C41" s="33" t="s">
        <v>57</v>
      </c>
      <c r="D41" s="39">
        <v>1</v>
      </c>
      <c r="E41" s="31" t="s">
        <v>19</v>
      </c>
      <c r="F41" s="35" t="s">
        <v>1</v>
      </c>
      <c r="G41" s="53"/>
      <c r="H41" s="53"/>
    </row>
    <row r="42" spans="2:8" ht="54.75" customHeight="1">
      <c r="B42" s="38">
        <f>COUNTA($B$26:B41)</f>
        <v>7</v>
      </c>
      <c r="C42" s="40" t="s">
        <v>43</v>
      </c>
      <c r="D42" s="34">
        <v>16</v>
      </c>
      <c r="E42" s="31" t="s">
        <v>23</v>
      </c>
      <c r="F42" s="35" t="s">
        <v>1</v>
      </c>
      <c r="G42" s="53"/>
      <c r="H42" s="53"/>
    </row>
    <row r="43" spans="2:8" ht="51">
      <c r="B43" s="38">
        <f>COUNTA($B$26:B42)</f>
        <v>8</v>
      </c>
      <c r="C43" s="40" t="s">
        <v>4</v>
      </c>
      <c r="D43" s="34">
        <v>3</v>
      </c>
      <c r="E43" s="31" t="s">
        <v>23</v>
      </c>
      <c r="F43" s="35" t="s">
        <v>1</v>
      </c>
      <c r="G43" s="53"/>
      <c r="H43" s="53"/>
    </row>
    <row r="44" spans="2:8" ht="63.75">
      <c r="B44" s="38">
        <f>COUNTA($B$26:B43)</f>
        <v>9</v>
      </c>
      <c r="C44" s="40" t="s">
        <v>39</v>
      </c>
      <c r="D44" s="34">
        <v>70</v>
      </c>
      <c r="E44" s="31" t="s">
        <v>23</v>
      </c>
      <c r="F44" s="35" t="s">
        <v>1</v>
      </c>
      <c r="G44" s="53"/>
      <c r="H44" s="53"/>
    </row>
    <row r="45" spans="2:8" ht="51">
      <c r="B45" s="38">
        <f>COUNTA($B$26:B44)</f>
        <v>10</v>
      </c>
      <c r="C45" s="40" t="s">
        <v>14</v>
      </c>
      <c r="D45" s="34">
        <v>4</v>
      </c>
      <c r="E45" s="31" t="s">
        <v>23</v>
      </c>
      <c r="F45" s="35" t="s">
        <v>1</v>
      </c>
      <c r="G45" s="53"/>
      <c r="H45" s="53"/>
    </row>
    <row r="46" spans="2:8" ht="45.75" customHeight="1">
      <c r="B46" s="38">
        <f>COUNTA($B$26:B45)</f>
        <v>11</v>
      </c>
      <c r="C46" s="33" t="s">
        <v>24</v>
      </c>
      <c r="D46" s="39">
        <v>1</v>
      </c>
      <c r="E46" s="31" t="s">
        <v>19</v>
      </c>
      <c r="F46" s="35" t="s">
        <v>1</v>
      </c>
      <c r="G46" s="53"/>
      <c r="H46" s="53"/>
    </row>
    <row r="47" spans="2:8" ht="48" customHeight="1">
      <c r="B47" s="38">
        <f>COUNTA($B$26:B46)</f>
        <v>12</v>
      </c>
      <c r="C47" s="41" t="s">
        <v>64</v>
      </c>
      <c r="D47" s="39">
        <v>1</v>
      </c>
      <c r="E47" s="31" t="s">
        <v>7</v>
      </c>
      <c r="F47" s="35" t="s">
        <v>1</v>
      </c>
      <c r="G47" s="53"/>
      <c r="H47" s="53"/>
    </row>
    <row r="48" spans="2:8" ht="47.25" customHeight="1">
      <c r="B48" s="38">
        <f>COUNTA($B$26:B47)</f>
        <v>13</v>
      </c>
      <c r="C48" s="41" t="s">
        <v>52</v>
      </c>
      <c r="D48" s="39">
        <v>1</v>
      </c>
      <c r="E48" s="31" t="s">
        <v>7</v>
      </c>
      <c r="F48" s="35" t="s">
        <v>1</v>
      </c>
      <c r="G48" s="53"/>
      <c r="H48" s="53"/>
    </row>
    <row r="49" spans="2:8" ht="48.75" customHeight="1">
      <c r="B49" s="38">
        <f>COUNTA($B$26:B48)</f>
        <v>14</v>
      </c>
      <c r="C49" s="33" t="s">
        <v>29</v>
      </c>
      <c r="D49" s="39">
        <v>1</v>
      </c>
      <c r="E49" s="31" t="s">
        <v>19</v>
      </c>
      <c r="F49" s="35" t="s">
        <v>1</v>
      </c>
      <c r="G49" s="53"/>
      <c r="H49" s="53"/>
    </row>
    <row r="50" spans="2:8" ht="66.75" customHeight="1">
      <c r="B50" s="38">
        <f>COUNTA($B$26:B49)</f>
        <v>15</v>
      </c>
      <c r="C50" s="33" t="s">
        <v>30</v>
      </c>
      <c r="D50" s="34">
        <v>25</v>
      </c>
      <c r="E50" s="31" t="s">
        <v>23</v>
      </c>
      <c r="F50" s="35" t="s">
        <v>1</v>
      </c>
      <c r="G50" s="53"/>
      <c r="H50" s="53"/>
    </row>
    <row r="51" spans="2:8" ht="55.5" customHeight="1">
      <c r="B51" s="38">
        <f>COUNTA($B$26:B50)</f>
        <v>16</v>
      </c>
      <c r="C51" s="33" t="s">
        <v>47</v>
      </c>
      <c r="D51" s="34">
        <v>25</v>
      </c>
      <c r="E51" s="31" t="s">
        <v>23</v>
      </c>
      <c r="F51" s="35" t="s">
        <v>1</v>
      </c>
      <c r="G51" s="53"/>
      <c r="H51" s="53"/>
    </row>
    <row r="52" spans="2:8" ht="63.75">
      <c r="B52" s="38">
        <f>COUNTA($B$26:B51)</f>
        <v>17</v>
      </c>
      <c r="C52" s="37" t="s">
        <v>46</v>
      </c>
      <c r="D52" s="34">
        <v>1</v>
      </c>
      <c r="E52" s="31" t="s">
        <v>19</v>
      </c>
      <c r="F52" s="35" t="s">
        <v>1</v>
      </c>
      <c r="G52" s="53"/>
      <c r="H52" s="53"/>
    </row>
    <row r="53" spans="2:8" ht="63.75">
      <c r="B53" s="38">
        <f>COUNTA($B$26:B52)</f>
        <v>18</v>
      </c>
      <c r="C53" s="37" t="s">
        <v>45</v>
      </c>
      <c r="D53" s="34">
        <v>14</v>
      </c>
      <c r="E53" s="31" t="s">
        <v>69</v>
      </c>
      <c r="F53" s="35" t="s">
        <v>1</v>
      </c>
      <c r="G53" s="53"/>
      <c r="H53" s="53"/>
    </row>
    <row r="54" spans="2:8" ht="137.25" customHeight="1">
      <c r="B54" s="38">
        <f>COUNTA($B$26:B53)</f>
        <v>19</v>
      </c>
      <c r="C54" s="42" t="s">
        <v>66</v>
      </c>
      <c r="D54" s="34">
        <v>1</v>
      </c>
      <c r="E54" s="31" t="s">
        <v>19</v>
      </c>
      <c r="F54" s="35" t="s">
        <v>1</v>
      </c>
      <c r="G54" s="53"/>
      <c r="H54" s="53"/>
    </row>
    <row r="55" spans="2:8" ht="76.5" customHeight="1">
      <c r="B55" s="38">
        <f>COUNTA($B$26:B54)</f>
        <v>20</v>
      </c>
      <c r="C55" s="42" t="s">
        <v>61</v>
      </c>
      <c r="D55" s="34">
        <v>1</v>
      </c>
      <c r="E55" s="31" t="s">
        <v>7</v>
      </c>
      <c r="F55" s="35" t="s">
        <v>1</v>
      </c>
      <c r="G55" s="53"/>
      <c r="H55" s="53"/>
    </row>
    <row r="56" spans="2:8" ht="76.5" customHeight="1">
      <c r="B56" s="38">
        <f>COUNTA($B$26:B55)</f>
        <v>21</v>
      </c>
      <c r="C56" s="42" t="s">
        <v>60</v>
      </c>
      <c r="D56" s="34">
        <v>24</v>
      </c>
      <c r="E56" s="31" t="s">
        <v>23</v>
      </c>
      <c r="F56" s="35" t="s">
        <v>1</v>
      </c>
      <c r="G56" s="53"/>
      <c r="H56" s="53"/>
    </row>
    <row r="57" spans="2:8" ht="38.25">
      <c r="B57" s="38">
        <f>COUNTA($B$26:B56)</f>
        <v>22</v>
      </c>
      <c r="C57" s="37" t="s">
        <v>28</v>
      </c>
      <c r="D57" s="34">
        <v>40</v>
      </c>
      <c r="E57" s="31" t="s">
        <v>2</v>
      </c>
      <c r="F57" s="35" t="s">
        <v>15</v>
      </c>
      <c r="G57" s="53"/>
      <c r="H57" s="53"/>
    </row>
    <row r="58" spans="2:8" ht="41.25" customHeight="1">
      <c r="B58" s="38">
        <v>22</v>
      </c>
      <c r="C58" s="43" t="s">
        <v>67</v>
      </c>
      <c r="D58" s="44">
        <v>3</v>
      </c>
      <c r="E58" s="45" t="s">
        <v>7</v>
      </c>
      <c r="F58" s="46" t="s">
        <v>15</v>
      </c>
      <c r="G58" s="58"/>
      <c r="H58" s="58"/>
    </row>
    <row r="59" spans="2:8" ht="41.25" customHeight="1">
      <c r="B59" s="38">
        <f>COUNTA($B$26:B57)</f>
        <v>23</v>
      </c>
      <c r="C59" s="42" t="s">
        <v>31</v>
      </c>
      <c r="D59" s="34">
        <v>2</v>
      </c>
      <c r="E59" s="31" t="s">
        <v>7</v>
      </c>
      <c r="F59" s="35" t="s">
        <v>15</v>
      </c>
      <c r="G59" s="53"/>
      <c r="H59" s="53"/>
    </row>
    <row r="60" spans="2:8" ht="51">
      <c r="B60" s="38">
        <f>COUNTA($B$26:B59)</f>
        <v>25</v>
      </c>
      <c r="C60" s="37" t="s">
        <v>16</v>
      </c>
      <c r="D60" s="47">
        <v>1</v>
      </c>
      <c r="E60" s="31" t="s">
        <v>19</v>
      </c>
      <c r="F60" s="35" t="s">
        <v>15</v>
      </c>
      <c r="G60" s="53"/>
      <c r="H60" s="53"/>
    </row>
    <row r="61" spans="1:8" ht="14.25" customHeight="1">
      <c r="A61" s="66"/>
      <c r="B61" s="66"/>
      <c r="C61" s="66"/>
      <c r="D61" s="66"/>
      <c r="E61" s="66"/>
      <c r="F61" s="66"/>
      <c r="G61" s="66"/>
      <c r="H61" s="67"/>
    </row>
    <row r="62" spans="1:8" ht="14.25" customHeight="1">
      <c r="A62" s="66"/>
      <c r="B62" s="66"/>
      <c r="C62" s="66"/>
      <c r="D62" s="66"/>
      <c r="E62" s="66"/>
      <c r="F62" s="66"/>
      <c r="G62" s="66"/>
      <c r="H62" s="67"/>
    </row>
    <row r="63" spans="1:8" ht="14.25" customHeight="1">
      <c r="A63" s="66"/>
      <c r="B63" s="66"/>
      <c r="C63" s="66"/>
      <c r="D63" s="66"/>
      <c r="E63" s="66"/>
      <c r="F63" s="66"/>
      <c r="G63" s="66"/>
      <c r="H63" s="67"/>
    </row>
    <row r="64" spans="1:8" ht="14.25" customHeight="1">
      <c r="A64" s="66"/>
      <c r="B64" s="66"/>
      <c r="C64" s="66"/>
      <c r="D64" s="66"/>
      <c r="E64" s="66"/>
      <c r="F64" s="66"/>
      <c r="G64" s="66"/>
      <c r="H64" s="67"/>
    </row>
    <row r="65" spans="1:8" ht="14.25" customHeight="1">
      <c r="A65" s="66"/>
      <c r="B65" s="66"/>
      <c r="C65" s="66"/>
      <c r="D65" s="66"/>
      <c r="E65" s="66"/>
      <c r="F65" s="66"/>
      <c r="G65" s="66"/>
      <c r="H65" s="67"/>
    </row>
    <row r="66" spans="2:8" ht="15">
      <c r="B66" s="28" t="s">
        <v>63</v>
      </c>
      <c r="C66" s="29" t="s">
        <v>17</v>
      </c>
      <c r="D66" s="74"/>
      <c r="E66" s="75"/>
      <c r="F66" s="75"/>
      <c r="G66" s="75"/>
      <c r="H66" s="76"/>
    </row>
    <row r="67" spans="2:8" ht="14.25" customHeight="1">
      <c r="B67" s="68"/>
      <c r="C67" s="69"/>
      <c r="D67" s="69"/>
      <c r="E67" s="69"/>
      <c r="F67" s="69"/>
      <c r="G67" s="69"/>
      <c r="H67" s="70"/>
    </row>
    <row r="68" spans="2:8" ht="14.25" customHeight="1">
      <c r="B68" s="71"/>
      <c r="C68" s="72"/>
      <c r="D68" s="72"/>
      <c r="E68" s="72"/>
      <c r="F68" s="72"/>
      <c r="G68" s="72"/>
      <c r="H68" s="73"/>
    </row>
    <row r="69" spans="2:8" ht="50.25" customHeight="1">
      <c r="B69" s="38">
        <f>COUNTA($B$26:B68)</f>
        <v>27</v>
      </c>
      <c r="C69" s="41" t="s">
        <v>44</v>
      </c>
      <c r="D69" s="34"/>
      <c r="E69" s="31"/>
      <c r="F69" s="35"/>
      <c r="G69" s="53"/>
      <c r="H69" s="53"/>
    </row>
    <row r="70" spans="2:8" ht="14.25">
      <c r="B70" s="48"/>
      <c r="C70" s="41" t="s">
        <v>38</v>
      </c>
      <c r="D70" s="34">
        <v>12</v>
      </c>
      <c r="E70" s="31" t="s">
        <v>69</v>
      </c>
      <c r="F70" s="35" t="s">
        <v>1</v>
      </c>
      <c r="G70" s="53"/>
      <c r="H70" s="53"/>
    </row>
    <row r="71" spans="2:8" ht="14.25">
      <c r="B71" s="48"/>
      <c r="C71" s="41" t="s">
        <v>18</v>
      </c>
      <c r="D71" s="34">
        <v>22</v>
      </c>
      <c r="E71" s="31" t="s">
        <v>69</v>
      </c>
      <c r="F71" s="35" t="s">
        <v>1</v>
      </c>
      <c r="G71" s="53"/>
      <c r="H71" s="53"/>
    </row>
    <row r="72" spans="2:8" ht="51">
      <c r="B72" s="38">
        <f>COUNTA($B$26:B71)</f>
        <v>28</v>
      </c>
      <c r="C72" s="41" t="s">
        <v>41</v>
      </c>
      <c r="D72" s="34"/>
      <c r="E72" s="31"/>
      <c r="F72" s="35"/>
      <c r="G72" s="53"/>
      <c r="H72" s="53"/>
    </row>
    <row r="73" spans="2:8" ht="14.25">
      <c r="B73" s="48"/>
      <c r="C73" s="41" t="s">
        <v>38</v>
      </c>
      <c r="D73" s="34">
        <v>1</v>
      </c>
      <c r="E73" s="31" t="s">
        <v>7</v>
      </c>
      <c r="F73" s="35" t="s">
        <v>1</v>
      </c>
      <c r="G73" s="53"/>
      <c r="H73" s="53"/>
    </row>
    <row r="74" spans="2:8" ht="14.25">
      <c r="B74" s="48"/>
      <c r="C74" s="41" t="s">
        <v>18</v>
      </c>
      <c r="D74" s="34">
        <v>1</v>
      </c>
      <c r="E74" s="31" t="s">
        <v>7</v>
      </c>
      <c r="F74" s="35" t="s">
        <v>1</v>
      </c>
      <c r="G74" s="53"/>
      <c r="H74" s="53"/>
    </row>
    <row r="75" spans="2:8" ht="38.25">
      <c r="B75" s="38">
        <f>COUNTA($B$26:B74)</f>
        <v>29</v>
      </c>
      <c r="C75" s="41" t="s">
        <v>42</v>
      </c>
      <c r="D75" s="34">
        <v>1</v>
      </c>
      <c r="E75" s="31" t="s">
        <v>7</v>
      </c>
      <c r="F75" s="35" t="s">
        <v>1</v>
      </c>
      <c r="G75" s="53"/>
      <c r="H75" s="53"/>
    </row>
    <row r="76" spans="2:8" ht="57.75" customHeight="1">
      <c r="B76" s="38">
        <f>COUNTA($B$26:B75)</f>
        <v>30</v>
      </c>
      <c r="C76" s="41" t="s">
        <v>68</v>
      </c>
      <c r="D76" s="34">
        <v>1</v>
      </c>
      <c r="E76" s="31" t="s">
        <v>7</v>
      </c>
      <c r="F76" s="35" t="s">
        <v>1</v>
      </c>
      <c r="G76" s="53"/>
      <c r="H76" s="53"/>
    </row>
    <row r="77" spans="2:8" ht="39.75" customHeight="1">
      <c r="B77" s="38">
        <f>COUNTA($B$26:B76)</f>
        <v>31</v>
      </c>
      <c r="C77" s="41" t="s">
        <v>36</v>
      </c>
      <c r="D77" s="39">
        <v>1</v>
      </c>
      <c r="E77" s="31" t="s">
        <v>7</v>
      </c>
      <c r="F77" s="35" t="s">
        <v>1</v>
      </c>
      <c r="G77" s="53"/>
      <c r="H77" s="53"/>
    </row>
    <row r="78" spans="2:8" ht="34.5" customHeight="1">
      <c r="B78" s="38">
        <f>COUNTA($B$26:B77)</f>
        <v>32</v>
      </c>
      <c r="C78" s="41" t="s">
        <v>37</v>
      </c>
      <c r="D78" s="39">
        <v>1</v>
      </c>
      <c r="E78" s="31" t="s">
        <v>7</v>
      </c>
      <c r="F78" s="35" t="s">
        <v>1</v>
      </c>
      <c r="G78" s="53"/>
      <c r="H78" s="53"/>
    </row>
    <row r="79" spans="2:8" ht="38.25">
      <c r="B79" s="48"/>
      <c r="C79" s="41" t="s">
        <v>20</v>
      </c>
      <c r="D79" s="34">
        <v>2</v>
      </c>
      <c r="E79" s="31" t="s">
        <v>7</v>
      </c>
      <c r="F79" s="35" t="s">
        <v>1</v>
      </c>
      <c r="G79" s="53"/>
      <c r="H79" s="53"/>
    </row>
    <row r="80" spans="2:8" ht="52.5" customHeight="1">
      <c r="B80" s="38">
        <f>COUNTA($B$26:B79)</f>
        <v>33</v>
      </c>
      <c r="C80" s="41" t="s">
        <v>21</v>
      </c>
      <c r="D80" s="34">
        <v>1</v>
      </c>
      <c r="E80" s="31" t="s">
        <v>7</v>
      </c>
      <c r="F80" s="35" t="s">
        <v>1</v>
      </c>
      <c r="G80" s="53"/>
      <c r="H80" s="53"/>
    </row>
    <row r="81" spans="2:8" ht="89.25">
      <c r="B81" s="38">
        <f>COUNTA($B$26:B80)</f>
        <v>34</v>
      </c>
      <c r="C81" s="41" t="s">
        <v>22</v>
      </c>
      <c r="D81" s="34">
        <v>4</v>
      </c>
      <c r="E81" s="31" t="s">
        <v>23</v>
      </c>
      <c r="F81" s="35" t="s">
        <v>1</v>
      </c>
      <c r="G81" s="53"/>
      <c r="H81" s="53"/>
    </row>
    <row r="82" spans="2:8" ht="40.5" customHeight="1">
      <c r="B82" s="38">
        <f>COUNTA($B$26:B81)</f>
        <v>35</v>
      </c>
      <c r="C82" s="41" t="s">
        <v>26</v>
      </c>
      <c r="D82" s="34">
        <v>1</v>
      </c>
      <c r="E82" s="31" t="s">
        <v>7</v>
      </c>
      <c r="F82" s="35" t="s">
        <v>1</v>
      </c>
      <c r="G82" s="53"/>
      <c r="H82" s="53"/>
    </row>
    <row r="83" spans="2:8" ht="63.75">
      <c r="B83" s="38">
        <f>COUNTA($B$26:B82)</f>
        <v>36</v>
      </c>
      <c r="C83" s="41" t="s">
        <v>25</v>
      </c>
      <c r="D83" s="34">
        <v>1</v>
      </c>
      <c r="E83" s="31" t="s">
        <v>7</v>
      </c>
      <c r="F83" s="35" t="s">
        <v>1</v>
      </c>
      <c r="G83" s="53"/>
      <c r="H83" s="53"/>
    </row>
    <row r="84" spans="2:8" ht="51">
      <c r="B84" s="38">
        <f>COUNTA($B$26:B83)</f>
        <v>37</v>
      </c>
      <c r="C84" s="41" t="s">
        <v>56</v>
      </c>
      <c r="D84" s="34">
        <v>1</v>
      </c>
      <c r="E84" s="31" t="s">
        <v>19</v>
      </c>
      <c r="F84" s="35" t="s">
        <v>1</v>
      </c>
      <c r="G84" s="53"/>
      <c r="H84" s="53"/>
    </row>
    <row r="85" spans="2:8" ht="38.25">
      <c r="B85" s="38">
        <f>COUNTA($B$26:B84)</f>
        <v>38</v>
      </c>
      <c r="C85" s="41" t="s">
        <v>59</v>
      </c>
      <c r="D85" s="34">
        <v>35</v>
      </c>
      <c r="E85" s="31" t="s">
        <v>2</v>
      </c>
      <c r="F85" s="35" t="s">
        <v>1</v>
      </c>
      <c r="G85" s="53"/>
      <c r="H85" s="53"/>
    </row>
    <row r="86" spans="2:8" ht="51">
      <c r="B86" s="38">
        <f>COUNTA($B$26:B85)</f>
        <v>39</v>
      </c>
      <c r="C86" s="41" t="s">
        <v>27</v>
      </c>
      <c r="D86" s="47">
        <v>1</v>
      </c>
      <c r="E86" s="31" t="s">
        <v>19</v>
      </c>
      <c r="F86" s="35" t="s">
        <v>1</v>
      </c>
      <c r="G86" s="53"/>
      <c r="H86" s="53"/>
    </row>
    <row r="87" spans="2:8" ht="30.75" customHeight="1">
      <c r="B87" s="38">
        <f>COUNTA($B$26:B86)</f>
        <v>40</v>
      </c>
      <c r="C87" s="41" t="s">
        <v>49</v>
      </c>
      <c r="D87" s="47">
        <v>1</v>
      </c>
      <c r="E87" s="31" t="s">
        <v>7</v>
      </c>
      <c r="F87" s="30" t="s">
        <v>15</v>
      </c>
      <c r="G87" s="56"/>
      <c r="H87" s="56"/>
    </row>
    <row r="88" spans="2:8" ht="73.5" customHeight="1">
      <c r="B88" s="49">
        <f>COUNTA($B$26:B87)</f>
        <v>41</v>
      </c>
      <c r="C88" s="41" t="s">
        <v>54</v>
      </c>
      <c r="D88" s="47">
        <v>1</v>
      </c>
      <c r="E88" s="31" t="s">
        <v>19</v>
      </c>
      <c r="F88" s="35" t="s">
        <v>1</v>
      </c>
      <c r="G88" s="53"/>
      <c r="H88" s="53"/>
    </row>
    <row r="89" spans="2:8" ht="48" customHeight="1">
      <c r="B89" s="49">
        <f>COUNTA($B$26:B88)</f>
        <v>42</v>
      </c>
      <c r="C89" s="41" t="s">
        <v>51</v>
      </c>
      <c r="D89" s="47">
        <v>1</v>
      </c>
      <c r="E89" s="31" t="s">
        <v>19</v>
      </c>
      <c r="F89" s="35" t="s">
        <v>1</v>
      </c>
      <c r="G89" s="53"/>
      <c r="H89" s="53"/>
    </row>
    <row r="90" spans="2:8" ht="48" customHeight="1">
      <c r="B90" s="49">
        <f>COUNTA($B$26:B89)</f>
        <v>43</v>
      </c>
      <c r="C90" s="41" t="s">
        <v>53</v>
      </c>
      <c r="D90" s="47">
        <v>1</v>
      </c>
      <c r="E90" s="31" t="s">
        <v>19</v>
      </c>
      <c r="F90" s="35" t="s">
        <v>1</v>
      </c>
      <c r="G90" s="53"/>
      <c r="H90" s="53"/>
    </row>
    <row r="91" spans="2:8" ht="38.25">
      <c r="B91" s="49">
        <f>COUNTA($B$26:B90)</f>
        <v>44</v>
      </c>
      <c r="C91" s="41" t="s">
        <v>62</v>
      </c>
      <c r="D91" s="47">
        <v>1</v>
      </c>
      <c r="E91" s="31" t="s">
        <v>19</v>
      </c>
      <c r="F91" s="35" t="s">
        <v>1</v>
      </c>
      <c r="G91" s="53"/>
      <c r="H91" s="53"/>
    </row>
    <row r="92" spans="2:8" ht="52.5" customHeight="1">
      <c r="B92" s="49">
        <f>COUNTA($B$26:B91)</f>
        <v>45</v>
      </c>
      <c r="C92" s="41" t="s">
        <v>48</v>
      </c>
      <c r="D92" s="47">
        <v>1</v>
      </c>
      <c r="E92" s="31" t="s">
        <v>19</v>
      </c>
      <c r="F92" s="35" t="s">
        <v>1</v>
      </c>
      <c r="G92" s="53"/>
      <c r="H92" s="53"/>
    </row>
    <row r="93" spans="2:8" ht="140.25">
      <c r="B93" s="49">
        <f>COUNTA($B$26:B92)</f>
        <v>46</v>
      </c>
      <c r="C93" s="41" t="s">
        <v>50</v>
      </c>
      <c r="D93" s="47">
        <v>1</v>
      </c>
      <c r="E93" s="31" t="s">
        <v>19</v>
      </c>
      <c r="F93" s="35" t="s">
        <v>1</v>
      </c>
      <c r="G93" s="53"/>
      <c r="H93" s="53"/>
    </row>
    <row r="94" spans="4:8" ht="14.25">
      <c r="D94" s="18"/>
      <c r="E94" s="26"/>
      <c r="F94" s="18"/>
      <c r="G94" s="18"/>
      <c r="H94" s="18"/>
    </row>
    <row r="95" spans="4:8" ht="14.25">
      <c r="D95" s="18"/>
      <c r="E95" s="26"/>
      <c r="F95" s="18"/>
      <c r="G95" s="18"/>
      <c r="H95" s="18"/>
    </row>
    <row r="96" spans="4:8" ht="14.25">
      <c r="D96" s="18"/>
      <c r="E96" s="26"/>
      <c r="F96" s="18"/>
      <c r="G96" s="18"/>
      <c r="H96" s="18"/>
    </row>
  </sheetData>
  <sheetProtection password="C40E" sheet="1"/>
  <mergeCells count="10">
    <mergeCell ref="C2:H2"/>
    <mergeCell ref="D33:H33"/>
    <mergeCell ref="D35:H35"/>
    <mergeCell ref="A61:H65"/>
    <mergeCell ref="B67:H68"/>
    <mergeCell ref="D66:H66"/>
    <mergeCell ref="D24:H30"/>
    <mergeCell ref="D8:G8"/>
    <mergeCell ref="D9:G9"/>
    <mergeCell ref="D10:G10"/>
  </mergeCells>
  <printOptions/>
  <pageMargins left="0.7480314960629921" right="0.3937007874015748" top="0.5511811023622047" bottom="0.7874015748031497" header="0.5511811023622047" footer="0"/>
  <pageSetup fitToHeight="0" fitToWidth="1" horizontalDpi="360" verticalDpi="360" orientation="portrait" paperSize="9" scale="89" r:id="rId1"/>
  <headerFooter alignWithMargins="0">
    <oddFooter>&amp;CStran &amp;P</oddFooter>
  </headerFooter>
  <rowBreaks count="3" manualBreakCount="3">
    <brk id="19" max="8" man="1"/>
    <brk id="45" max="8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Longar</dc:creator>
  <cp:keywords/>
  <dc:description/>
  <cp:lastModifiedBy>Maja Mavsar</cp:lastModifiedBy>
  <cp:lastPrinted>2014-04-25T08:22:09Z</cp:lastPrinted>
  <dcterms:created xsi:type="dcterms:W3CDTF">1997-02-02T13:36:40Z</dcterms:created>
  <dcterms:modified xsi:type="dcterms:W3CDTF">2014-04-25T09:44:24Z</dcterms:modified>
  <cp:category/>
  <cp:version/>
  <cp:contentType/>
  <cp:contentStatus/>
</cp:coreProperties>
</file>